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<sst xmlns="http://schemas.openxmlformats.org/spreadsheetml/2006/main" count="248" uniqueCount="79">
  <si>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</si>
  <si>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</si>
  <si>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</si>
  <si>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</si>
  <si>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</si>
  <si>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</si>
  <si>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</si>
  <si>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</si>
  <si>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</si>
  <si>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</si>
  <si>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</si>
  <si>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</si>
  <si>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</si>
  <si>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</si>
  <si>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</si>
  <si>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</si>
  <si>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</si>
  <si>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</si>
  <si>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</si>
  <si>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</si>
  <si>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</si>
  <si>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</si>
  <si>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</si>
  <si>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</si>
  <si>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</si>
  <si>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</si>
  <si>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</si>
  <si>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</si>
  <si>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</si>
  <si>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</si>
  <si>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</si>
  <si>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</si>
  <si>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</si>
  <si>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</si>
  <si>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</si>
  <si>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</si>
  <si>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</si>
  <si>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</si>
  <si>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</si>
  <si>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"Нижнеказанищенский многопрофильный лицей"</t>
  </si>
  <si>
    <t>директор</t>
  </si>
  <si>
    <t>Абдулова С.Г.</t>
  </si>
  <si>
    <t>Каша молочная пшеничная</t>
  </si>
  <si>
    <t>Какао с молоком</t>
  </si>
  <si>
    <t xml:space="preserve">Пшеничный </t>
  </si>
  <si>
    <t>Яблоки</t>
  </si>
  <si>
    <t>Бутерброд с маслом</t>
  </si>
  <si>
    <t>Батончик шоколадный</t>
  </si>
  <si>
    <t>Гуляш из курицы</t>
  </si>
  <si>
    <t>Каша гречневая</t>
  </si>
  <si>
    <t>Компот из смеси сухофруктов</t>
  </si>
  <si>
    <t>Пшеничный</t>
  </si>
  <si>
    <t>Огурцы свежие</t>
  </si>
  <si>
    <t>Мягкие вафли</t>
  </si>
  <si>
    <t>Каша молочная ячневая</t>
  </si>
  <si>
    <t>Чай с сахаром</t>
  </si>
  <si>
    <t>Бананы</t>
  </si>
  <si>
    <t>Печенье</t>
  </si>
  <si>
    <t>Гуляш из говядины</t>
  </si>
  <si>
    <t>Макароны отварные</t>
  </si>
  <si>
    <t>Салат из капусты с консеривированной кукурузой</t>
  </si>
  <si>
    <t>Каша молочная рисовая</t>
  </si>
  <si>
    <t>Круассан</t>
  </si>
  <si>
    <t>Каша молочная манная</t>
  </si>
  <si>
    <t>Яблоко</t>
  </si>
  <si>
    <t>Сыр</t>
  </si>
  <si>
    <t>Батончик сладкий</t>
  </si>
  <si>
    <t>Суп гороховый</t>
  </si>
  <si>
    <t>Биточки из говядины</t>
  </si>
  <si>
    <t>Помидоры свежие</t>
  </si>
  <si>
    <t>Йогурт</t>
  </si>
  <si>
    <t>Плов из птицы</t>
  </si>
  <si>
    <t>Салат из капусты с консервированным горошком</t>
  </si>
  <si>
    <t>Панкейк</t>
  </si>
  <si>
    <t>Суп картофельный с фрикадельками</t>
  </si>
  <si>
    <t>Компот из свежих яблок</t>
  </si>
  <si>
    <t>Салат из помидоров и огурцов</t>
  </si>
  <si>
    <t>Сок натуральный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</si>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</sst>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6</v>
      </c>
      <c r="I6" s="40">
        <v>29</v>
      </c>
      <c r="J6" s="40">
        <v>220</v>
      </c>
      <c r="K6" s="41">
        <v>172</v>
      </c>
      <c r="L6" s="40">
        <v>16.25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30</v>
      </c>
      <c r="G7" s="43">
        <v>2</v>
      </c>
      <c r="H7" s="43">
        <v>3</v>
      </c>
      <c r="I7" s="43">
        <v>12</v>
      </c>
      <c r="J7" s="43">
        <v>99</v>
      </c>
      <c r="K7" s="44">
        <v>3</v>
      </c>
      <c r="L7" s="43">
        <v>6.04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</v>
      </c>
      <c r="L8" s="43">
        <v>15.32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</v>
      </c>
      <c r="H9" s="43"/>
      <c r="I9" s="43">
        <v>14</v>
      </c>
      <c r="J9" s="43">
        <v>80</v>
      </c>
      <c r="K9" s="44">
        <v>1</v>
      </c>
      <c r="L9" s="43">
        <v>1.82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>
        <v>8.8699999999999992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4</v>
      </c>
      <c r="H11" s="43">
        <v>18</v>
      </c>
      <c r="I11" s="43">
        <v>24</v>
      </c>
      <c r="J11" s="43">
        <v>270</v>
      </c>
      <c r="K11" s="44"/>
      <c r="L11" s="43">
        <v>32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18.399999999999999</v>
      </c>
      <c r="H13" s="19">
        <f t="shared" si="0"/>
        <v>32.299999999999997</v>
      </c>
      <c r="I13" s="19">
        <f t="shared" si="0"/>
        <v>107</v>
      </c>
      <c r="J13" s="19">
        <f t="shared" si="0"/>
        <v>833</v>
      </c>
      <c r="K13" s="25"/>
      <c r="L13" s="19">
        <f t="shared" ref="L13" si="1">SUM(L6:L12)</f>
        <v>80.3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600</v>
      </c>
      <c r="G24" s="32">
        <f t="shared" ref="G24:J24" si="4">G13+G23</f>
        <v>18.399999999999999</v>
      </c>
      <c r="H24" s="32">
        <f t="shared" si="4"/>
        <v>32.299999999999997</v>
      </c>
      <c r="I24" s="32">
        <f t="shared" si="4"/>
        <v>107</v>
      </c>
      <c r="J24" s="32">
        <f t="shared" si="4"/>
        <v>833</v>
      </c>
      <c r="K24" s="32"/>
      <c r="L24" s="32">
        <f t="shared" ref="L24" si="5">L13+L23</f>
        <v>80.3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55</v>
      </c>
      <c r="L25" s="40">
        <v>28.43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168</v>
      </c>
      <c r="L26" s="43">
        <v>11.46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376</v>
      </c>
      <c r="L27" s="43">
        <v>15.14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4</v>
      </c>
      <c r="H28" s="43"/>
      <c r="I28" s="43">
        <v>25</v>
      </c>
      <c r="J28" s="43">
        <v>100</v>
      </c>
      <c r="K28" s="44">
        <v>1</v>
      </c>
      <c r="L28" s="43">
        <v>1.82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40</v>
      </c>
      <c r="G30" s="43"/>
      <c r="H30" s="43"/>
      <c r="I30" s="43">
        <v>1</v>
      </c>
      <c r="J30" s="43">
        <v>5</v>
      </c>
      <c r="K30" s="44">
        <v>10</v>
      </c>
      <c r="L30" s="43">
        <v>3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40</v>
      </c>
      <c r="G31" s="43">
        <v>2.27</v>
      </c>
      <c r="H31" s="43">
        <v>10</v>
      </c>
      <c r="I31" s="43">
        <v>20</v>
      </c>
      <c r="J31" s="43">
        <v>160</v>
      </c>
      <c r="K31" s="44"/>
      <c r="L31" s="43">
        <v>20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28.669999999999998</v>
      </c>
      <c r="H32" s="19">
        <f t="shared" ref="H32" si="7">SUM(H25:H31)</f>
        <v>35.299999999999997</v>
      </c>
      <c r="I32" s="19">
        <f t="shared" ref="I32" si="8">SUM(I25:I31)</f>
        <v>97</v>
      </c>
      <c r="J32" s="19">
        <f t="shared" ref="J32:L32" si="9">SUM(J25:J31)</f>
        <v>681</v>
      </c>
      <c r="K32" s="25"/>
      <c r="L32" s="19">
        <f t="shared" si="9"/>
        <v>79.849999999999994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570</v>
      </c>
      <c r="G43" s="32">
        <f t="shared" ref="G43" si="14">G32+G42</f>
        <v>28.669999999999998</v>
      </c>
      <c r="H43" s="32">
        <f t="shared" ref="H43" si="15">H32+H42</f>
        <v>35.299999999999997</v>
      </c>
      <c r="I43" s="32">
        <f t="shared" ref="I43" si="16">I32+I42</f>
        <v>97</v>
      </c>
      <c r="J43" s="32">
        <f t="shared" ref="J43:L43" si="17">J32+J42</f>
        <v>681</v>
      </c>
      <c r="K43" s="32"/>
      <c r="L43" s="32">
        <f t="shared" si="17"/>
        <v>79.849999999999994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26.53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30</v>
      </c>
      <c r="G45" s="43">
        <v>2</v>
      </c>
      <c r="H45" s="43">
        <v>3</v>
      </c>
      <c r="I45" s="43">
        <v>12</v>
      </c>
      <c r="J45" s="43">
        <v>99</v>
      </c>
      <c r="K45" s="44">
        <v>3</v>
      </c>
      <c r="L45" s="43">
        <v>6.04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/>
      <c r="H46" s="43"/>
      <c r="I46" s="43">
        <v>10</v>
      </c>
      <c r="J46" s="43">
        <v>143</v>
      </c>
      <c r="K46" s="44">
        <v>391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25</v>
      </c>
      <c r="G47" s="43">
        <v>2</v>
      </c>
      <c r="H47" s="43"/>
      <c r="I47" s="43">
        <v>14</v>
      </c>
      <c r="J47" s="43">
        <v>80</v>
      </c>
      <c r="K47" s="44">
        <v>1</v>
      </c>
      <c r="L47" s="43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>
        <v>16.16</v>
      </c>
    </row>
    <row r="49" spans="1:12" ht="15" x14ac:dyDescent="0.25">
      <c r="A49" s="23"/>
      <c r="B49" s="15"/>
      <c r="C49" s="11"/>
      <c r="D49" s="6"/>
      <c r="E49" s="42" t="s">
        <v>57</v>
      </c>
      <c r="F49" s="43">
        <v>40</v>
      </c>
      <c r="G49" s="43">
        <v>8</v>
      </c>
      <c r="H49" s="43">
        <v>5</v>
      </c>
      <c r="I49" s="43">
        <v>26</v>
      </c>
      <c r="J49" s="43">
        <v>160</v>
      </c>
      <c r="K49" s="44"/>
      <c r="L49" s="43">
        <v>8.99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20.399999999999999</v>
      </c>
      <c r="H51" s="19">
        <f t="shared" ref="H51" si="19">SUM(H44:H50)</f>
        <v>18.3</v>
      </c>
      <c r="I51" s="19">
        <f t="shared" ref="I51" si="20">SUM(I44:I50)</f>
        <v>112</v>
      </c>
      <c r="J51" s="19">
        <f t="shared" ref="J51:L51" si="21">SUM(J44:J50)</f>
        <v>763</v>
      </c>
      <c r="K51" s="25"/>
      <c r="L51" s="19">
        <f t="shared" si="21"/>
        <v>62.54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595</v>
      </c>
      <c r="G62" s="32">
        <f t="shared" ref="G62" si="26">G51+G61</f>
        <v>20.399999999999999</v>
      </c>
      <c r="H62" s="32">
        <f t="shared" ref="H62" si="27">H51+H61</f>
        <v>18.3</v>
      </c>
      <c r="I62" s="32">
        <f t="shared" ref="I62" si="28">I51+I61</f>
        <v>112</v>
      </c>
      <c r="J62" s="32">
        <f t="shared" ref="J62:L62" si="29">J51+J61</f>
        <v>763</v>
      </c>
      <c r="K62" s="32"/>
      <c r="L62" s="32">
        <f t="shared" si="29"/>
        <v>62.54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90</v>
      </c>
      <c r="G63" s="40">
        <v>12</v>
      </c>
      <c r="H63" s="40">
        <v>9</v>
      </c>
      <c r="I63" s="40">
        <v>7</v>
      </c>
      <c r="J63" s="40">
        <v>162</v>
      </c>
      <c r="K63" s="41">
        <v>277</v>
      </c>
      <c r="L63" s="40">
        <v>43.23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204</v>
      </c>
      <c r="L64" s="43">
        <v>8.91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0.4</v>
      </c>
      <c r="H65" s="43">
        <v>0.3</v>
      </c>
      <c r="I65" s="43">
        <v>10</v>
      </c>
      <c r="J65" s="43">
        <v>82</v>
      </c>
      <c r="K65" s="44">
        <v>376</v>
      </c>
      <c r="L65" s="43">
        <v>14.14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4</v>
      </c>
      <c r="H66" s="43"/>
      <c r="I66" s="43">
        <v>25</v>
      </c>
      <c r="J66" s="43">
        <v>100</v>
      </c>
      <c r="K66" s="44">
        <v>1</v>
      </c>
      <c r="L66" s="43">
        <v>1.82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60</v>
      </c>
      <c r="G68" s="43">
        <v>1</v>
      </c>
      <c r="H68" s="43">
        <v>5</v>
      </c>
      <c r="I68" s="43">
        <v>5</v>
      </c>
      <c r="J68" s="43">
        <v>52</v>
      </c>
      <c r="K68" s="44"/>
      <c r="L68" s="43">
        <v>6.65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</v>
      </c>
      <c r="H70" s="19">
        <f t="shared" ref="H70" si="31">SUM(H63:H69)</f>
        <v>23.3</v>
      </c>
      <c r="I70" s="19">
        <f t="shared" ref="I70" si="32">SUM(I63:I69)</f>
        <v>77</v>
      </c>
      <c r="J70" s="19">
        <f t="shared" ref="J70:L70" si="33">SUM(J63:J69)</f>
        <v>609</v>
      </c>
      <c r="K70" s="25"/>
      <c r="L70" s="19">
        <f t="shared" si="33"/>
        <v>74.75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550</v>
      </c>
      <c r="G81" s="32">
        <f t="shared" ref="G81" si="38">G70+G80</f>
        <v>22.4</v>
      </c>
      <c r="H81" s="32">
        <f t="shared" ref="H81" si="39">H70+H80</f>
        <v>23.3</v>
      </c>
      <c r="I81" s="32">
        <f t="shared" ref="I81" si="40">I70+I80</f>
        <v>77</v>
      </c>
      <c r="J81" s="32">
        <f t="shared" ref="J81:L81" si="41">J70+J80</f>
        <v>609</v>
      </c>
      <c r="K81" s="32"/>
      <c r="L81" s="32">
        <f t="shared" si="41"/>
        <v>74.75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177</v>
      </c>
      <c r="L82" s="40">
        <v>26.53</v>
      </c>
    </row>
    <row r="83" spans="1:12" ht="15" x14ac:dyDescent="0.25">
      <c r="A83" s="23"/>
      <c r="B83" s="15"/>
      <c r="C83" s="11"/>
      <c r="D83" s="6"/>
      <c r="E83" s="42" t="s">
        <v>46</v>
      </c>
      <c r="F83" s="43">
        <v>30</v>
      </c>
      <c r="G83" s="43">
        <v>2</v>
      </c>
      <c r="H83" s="43">
        <v>3</v>
      </c>
      <c r="I83" s="43">
        <v>12</v>
      </c>
      <c r="J83" s="43">
        <v>99</v>
      </c>
      <c r="K83" s="44">
        <v>3</v>
      </c>
      <c r="L83" s="43">
        <v>6.04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397</v>
      </c>
      <c r="L84" s="43">
        <v>15.32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25</v>
      </c>
      <c r="G85" s="43">
        <v>2</v>
      </c>
      <c r="H85" s="43"/>
      <c r="I85" s="43">
        <v>14</v>
      </c>
      <c r="J85" s="43">
        <v>80</v>
      </c>
      <c r="K85" s="44">
        <v>1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368</v>
      </c>
      <c r="L86" s="43">
        <v>8.77</v>
      </c>
    </row>
    <row r="87" spans="1:12" ht="15" x14ac:dyDescent="0.25">
      <c r="A87" s="23"/>
      <c r="B87" s="15"/>
      <c r="C87" s="11"/>
      <c r="D87" s="6"/>
      <c r="E87" s="42" t="s">
        <v>62</v>
      </c>
      <c r="F87" s="43">
        <v>45</v>
      </c>
      <c r="G87" s="43">
        <v>6.5</v>
      </c>
      <c r="H87" s="43">
        <v>200</v>
      </c>
      <c r="I87" s="43">
        <v>25</v>
      </c>
      <c r="J87" s="43">
        <v>150</v>
      </c>
      <c r="K87" s="44">
        <v>7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23.9</v>
      </c>
      <c r="H89" s="19">
        <f t="shared" ref="H89" si="43">SUM(H82:H88)</f>
        <v>219.3</v>
      </c>
      <c r="I89" s="19">
        <f t="shared" ref="I89" si="44">SUM(I82:I88)</f>
        <v>122</v>
      </c>
      <c r="J89" s="19">
        <f t="shared" ref="J89:L89" si="45">SUM(J82:J88)</f>
        <v>720</v>
      </c>
      <c r="K89" s="25"/>
      <c r="L89" s="19">
        <f t="shared" si="45"/>
        <v>78.48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600</v>
      </c>
      <c r="G100" s="32">
        <f t="shared" ref="G100" si="50">G89+G99</f>
        <v>23.9</v>
      </c>
      <c r="H100" s="32">
        <f t="shared" ref="H100" si="51">H89+H99</f>
        <v>219.3</v>
      </c>
      <c r="I100" s="32">
        <f t="shared" ref="I100" si="52">I89+I99</f>
        <v>122</v>
      </c>
      <c r="J100" s="32">
        <f t="shared" ref="J100:L100" si="53">J89+J99</f>
        <v>720</v>
      </c>
      <c r="K100" s="32"/>
      <c r="L100" s="32">
        <f t="shared" si="53"/>
        <v>78.48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88</v>
      </c>
      <c r="L101" s="40">
        <v>19.440000000000001</v>
      </c>
    </row>
    <row r="102" spans="1:12" ht="15" x14ac:dyDescent="0.25">
      <c r="A102" s="23"/>
      <c r="B102" s="15"/>
      <c r="C102" s="11"/>
      <c r="D102" s="6"/>
      <c r="E102" s="42" t="s">
        <v>46</v>
      </c>
      <c r="F102" s="43">
        <v>30</v>
      </c>
      <c r="G102" s="43">
        <v>2</v>
      </c>
      <c r="H102" s="43">
        <v>3</v>
      </c>
      <c r="I102" s="43">
        <v>12</v>
      </c>
      <c r="J102" s="43">
        <v>99</v>
      </c>
      <c r="K102" s="44">
        <v>3</v>
      </c>
      <c r="L102" s="43">
        <v>6.04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2</v>
      </c>
      <c r="H104" s="43"/>
      <c r="I104" s="43">
        <v>14</v>
      </c>
      <c r="J104" s="43">
        <v>80</v>
      </c>
      <c r="K104" s="44">
        <v>1</v>
      </c>
      <c r="L104" s="43">
        <v>1.82</v>
      </c>
    </row>
    <row r="105" spans="1:12" ht="15" x14ac:dyDescent="0.2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>
        <v>7</v>
      </c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40</v>
      </c>
      <c r="G106" s="43">
        <v>8</v>
      </c>
      <c r="H106" s="43">
        <v>8</v>
      </c>
      <c r="I106" s="43">
        <v>1</v>
      </c>
      <c r="J106" s="43">
        <v>142</v>
      </c>
      <c r="K106" s="44">
        <v>15</v>
      </c>
      <c r="L106" s="43">
        <v>8.32</v>
      </c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40</v>
      </c>
      <c r="G107" s="43">
        <v>1.5</v>
      </c>
      <c r="H107" s="43">
        <v>5.5</v>
      </c>
      <c r="I107" s="43">
        <v>37</v>
      </c>
      <c r="J107" s="43">
        <v>100</v>
      </c>
      <c r="K107" s="44"/>
      <c r="L107" s="43">
        <v>32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23.9</v>
      </c>
      <c r="H108" s="19">
        <f t="shared" si="54"/>
        <v>29.8</v>
      </c>
      <c r="I108" s="19">
        <f t="shared" si="54"/>
        <v>118</v>
      </c>
      <c r="J108" s="19">
        <f t="shared" si="54"/>
        <v>780</v>
      </c>
      <c r="K108" s="25"/>
      <c r="L108" s="19">
        <f t="shared" ref="L108" si="55">SUM(L101:L107)</f>
        <v>89.94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635</v>
      </c>
      <c r="G119" s="32">
        <f t="shared" ref="G119" si="58">G108+G118</f>
        <v>23.9</v>
      </c>
      <c r="H119" s="32">
        <f t="shared" ref="H119" si="59">H108+H118</f>
        <v>29.8</v>
      </c>
      <c r="I119" s="32">
        <f t="shared" ref="I119" si="60">I108+I118</f>
        <v>118</v>
      </c>
      <c r="J119" s="32">
        <f t="shared" ref="J119:L119" si="61">J108+J118</f>
        <v>780</v>
      </c>
      <c r="K119" s="32"/>
      <c r="L119" s="32">
        <f t="shared" si="61"/>
        <v>89.94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250</v>
      </c>
      <c r="G120" s="40">
        <v>8</v>
      </c>
      <c r="H120" s="40">
        <v>2</v>
      </c>
      <c r="I120" s="40">
        <v>23</v>
      </c>
      <c r="J120" s="40">
        <v>140</v>
      </c>
      <c r="K120" s="41">
        <v>214</v>
      </c>
      <c r="L120" s="40">
        <v>6.17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>
        <v>32.53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>
        <v>14.14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25</v>
      </c>
      <c r="G123" s="43">
        <v>2</v>
      </c>
      <c r="H123" s="43"/>
      <c r="I123" s="43">
        <v>14</v>
      </c>
      <c r="J123" s="43">
        <v>80</v>
      </c>
      <c r="K123" s="44">
        <v>1</v>
      </c>
      <c r="L123" s="43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69</v>
      </c>
      <c r="F125" s="43">
        <v>60</v>
      </c>
      <c r="G125" s="43">
        <v>1</v>
      </c>
      <c r="H125" s="43"/>
      <c r="I125" s="43">
        <v>2</v>
      </c>
      <c r="J125" s="43">
        <v>14</v>
      </c>
      <c r="K125" s="44">
        <v>1038</v>
      </c>
      <c r="L125" s="43">
        <v>11.32</v>
      </c>
    </row>
    <row r="126" spans="1:12" ht="15" x14ac:dyDescent="0.25">
      <c r="A126" s="14"/>
      <c r="B126" s="15"/>
      <c r="C126" s="11"/>
      <c r="D126" s="6"/>
      <c r="E126" s="42" t="s">
        <v>70</v>
      </c>
      <c r="F126" s="43">
        <v>100</v>
      </c>
      <c r="G126" s="43">
        <v>2.4</v>
      </c>
      <c r="H126" s="43">
        <v>1.2</v>
      </c>
      <c r="I126" s="43">
        <v>14.5</v>
      </c>
      <c r="J126" s="43">
        <v>80</v>
      </c>
      <c r="K126" s="44"/>
      <c r="L126" s="43">
        <v>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725</v>
      </c>
      <c r="G127" s="19">
        <f t="shared" ref="G127:J127" si="62">SUM(G120:G126)</f>
        <v>19.799999999999997</v>
      </c>
      <c r="H127" s="19">
        <f t="shared" si="62"/>
        <v>9.5</v>
      </c>
      <c r="I127" s="19">
        <f t="shared" si="62"/>
        <v>68.5</v>
      </c>
      <c r="J127" s="19">
        <f t="shared" si="62"/>
        <v>554</v>
      </c>
      <c r="K127" s="25"/>
      <c r="L127" s="19">
        <f t="shared" ref="L127" si="63">SUM(L120:L126)</f>
        <v>90.98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725</v>
      </c>
      <c r="G138" s="32">
        <f t="shared" ref="G138" si="66">G127+G137</f>
        <v>19.799999999999997</v>
      </c>
      <c r="H138" s="32">
        <f t="shared" ref="H138" si="67">H127+H137</f>
        <v>9.5</v>
      </c>
      <c r="I138" s="32">
        <f t="shared" ref="I138" si="68">I127+I137</f>
        <v>68.5</v>
      </c>
      <c r="J138" s="32">
        <f t="shared" ref="J138:L138" si="69">J127+J137</f>
        <v>554</v>
      </c>
      <c r="K138" s="32"/>
      <c r="L138" s="32">
        <f t="shared" si="69"/>
        <v>90.98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>
        <v>34.51</v>
      </c>
    </row>
    <row r="140" spans="1:12" ht="15" x14ac:dyDescent="0.25">
      <c r="A140" s="23"/>
      <c r="B140" s="15"/>
      <c r="C140" s="11"/>
      <c r="D140" s="6"/>
      <c r="E140" s="42" t="s">
        <v>72</v>
      </c>
      <c r="F140" s="43">
        <v>60</v>
      </c>
      <c r="G140" s="43">
        <v>1</v>
      </c>
      <c r="H140" s="43">
        <v>5</v>
      </c>
      <c r="I140" s="43">
        <v>5</v>
      </c>
      <c r="J140" s="43">
        <v>112</v>
      </c>
      <c r="K140" s="44">
        <v>20</v>
      </c>
      <c r="L140" s="43">
        <v>6.65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/>
      <c r="H141" s="43"/>
      <c r="I141" s="43">
        <v>10</v>
      </c>
      <c r="J141" s="43">
        <v>143</v>
      </c>
      <c r="K141" s="44">
        <v>391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2</v>
      </c>
      <c r="H142" s="43"/>
      <c r="I142" s="43">
        <v>14</v>
      </c>
      <c r="J142" s="43">
        <v>80</v>
      </c>
      <c r="K142" s="44">
        <v>1</v>
      </c>
      <c r="L142" s="43">
        <v>1.82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>
        <v>7</v>
      </c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36</v>
      </c>
      <c r="G144" s="43">
        <v>2.5</v>
      </c>
      <c r="H144" s="43">
        <v>4.5</v>
      </c>
      <c r="I144" s="43">
        <v>29</v>
      </c>
      <c r="J144" s="43">
        <v>170</v>
      </c>
      <c r="K144" s="44"/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621</v>
      </c>
      <c r="G146" s="19">
        <f t="shared" ref="G146:J146" si="70">SUM(G139:G145)</f>
        <v>20.9</v>
      </c>
      <c r="H146" s="19">
        <f t="shared" si="70"/>
        <v>30.8</v>
      </c>
      <c r="I146" s="19">
        <f t="shared" si="70"/>
        <v>98</v>
      </c>
      <c r="J146" s="19">
        <f t="shared" si="70"/>
        <v>760</v>
      </c>
      <c r="K146" s="25"/>
      <c r="L146" s="19">
        <f t="shared" ref="L146" si="71">SUM(L139:L145)</f>
        <v>72.97999999999999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621</v>
      </c>
      <c r="G157" s="32">
        <f t="shared" ref="G157" si="74">G146+G156</f>
        <v>20.9</v>
      </c>
      <c r="H157" s="32">
        <f t="shared" ref="H157" si="75">H146+H156</f>
        <v>30.8</v>
      </c>
      <c r="I157" s="32">
        <f t="shared" ref="I157" si="76">I146+I156</f>
        <v>98</v>
      </c>
      <c r="J157" s="32">
        <f t="shared" ref="J157:L157" si="77">J146+J156</f>
        <v>760</v>
      </c>
      <c r="K157" s="32"/>
      <c r="L157" s="32">
        <f t="shared" si="77"/>
        <v>72.97999999999999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250</v>
      </c>
      <c r="G158" s="40">
        <v>1.55</v>
      </c>
      <c r="H158" s="56"/>
      <c r="I158" s="40">
        <v>12.62</v>
      </c>
      <c r="J158" s="40">
        <v>131.29</v>
      </c>
      <c r="K158" s="41">
        <v>286</v>
      </c>
      <c r="L158" s="40">
        <v>20.43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60</v>
      </c>
      <c r="G159" s="43">
        <v>1</v>
      </c>
      <c r="H159" s="43"/>
      <c r="I159" s="43">
        <v>2</v>
      </c>
      <c r="J159" s="43">
        <v>14</v>
      </c>
      <c r="K159" s="44">
        <v>10.38</v>
      </c>
      <c r="L159" s="43">
        <v>6.65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0.4</v>
      </c>
      <c r="H160" s="43">
        <v>0.3</v>
      </c>
      <c r="I160" s="43">
        <v>12</v>
      </c>
      <c r="J160" s="43">
        <v>35</v>
      </c>
      <c r="K160" s="44">
        <v>372</v>
      </c>
      <c r="L160" s="43">
        <v>4.99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25</v>
      </c>
      <c r="G161" s="43">
        <v>2</v>
      </c>
      <c r="H161" s="43"/>
      <c r="I161" s="43">
        <v>14</v>
      </c>
      <c r="J161" s="43">
        <v>80</v>
      </c>
      <c r="K161" s="44">
        <v>1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0.4</v>
      </c>
      <c r="H162" s="43">
        <v>0.3</v>
      </c>
      <c r="I162" s="43">
        <v>10</v>
      </c>
      <c r="J162" s="43">
        <v>41</v>
      </c>
      <c r="K162" s="44">
        <v>368</v>
      </c>
      <c r="L162" s="43">
        <v>7</v>
      </c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200</v>
      </c>
      <c r="G163" s="43"/>
      <c r="H163" s="43"/>
      <c r="I163" s="43">
        <v>6</v>
      </c>
      <c r="J163" s="43">
        <v>102</v>
      </c>
      <c r="K163" s="44"/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835</v>
      </c>
      <c r="G165" s="19">
        <f t="shared" ref="G165:J165" si="78">SUM(G158:G164)</f>
        <v>5.35</v>
      </c>
      <c r="H165" s="19">
        <f t="shared" si="78"/>
        <v>0.6</v>
      </c>
      <c r="I165" s="19">
        <f t="shared" si="78"/>
        <v>56.62</v>
      </c>
      <c r="J165" s="19">
        <f t="shared" si="78"/>
        <v>403.28999999999996</v>
      </c>
      <c r="K165" s="25"/>
      <c r="L165" s="19">
        <f t="shared" ref="L165" si="79">SUM(L158:L164)</f>
        <v>60.89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835</v>
      </c>
      <c r="G176" s="32">
        <f t="shared" ref="G176" si="82">G165+G175</f>
        <v>5.35</v>
      </c>
      <c r="H176" s="32">
        <f t="shared" ref="H176" si="83">H165+H175</f>
        <v>0.6</v>
      </c>
      <c r="I176" s="32">
        <f t="shared" ref="I176" si="84">I165+I175</f>
        <v>56.62</v>
      </c>
      <c r="J176" s="32">
        <f t="shared" ref="J176:L176" si="85">J165+J175</f>
        <v>403.28999999999996</v>
      </c>
      <c r="K176" s="32"/>
      <c r="L176" s="32">
        <f t="shared" si="85"/>
        <v>60.89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6</v>
      </c>
      <c r="H177" s="40">
        <v>6</v>
      </c>
      <c r="I177" s="40">
        <v>32</v>
      </c>
      <c r="J177" s="40">
        <v>130</v>
      </c>
      <c r="K177" s="41">
        <v>177</v>
      </c>
      <c r="L177" s="40">
        <v>20.43</v>
      </c>
    </row>
    <row r="178" spans="1:12" ht="15" x14ac:dyDescent="0.25">
      <c r="A178" s="23"/>
      <c r="B178" s="15"/>
      <c r="C178" s="11"/>
      <c r="D178" s="6"/>
      <c r="E178" s="42" t="s">
        <v>46</v>
      </c>
      <c r="F178" s="43">
        <v>30</v>
      </c>
      <c r="G178" s="43">
        <v>2</v>
      </c>
      <c r="H178" s="43">
        <v>3</v>
      </c>
      <c r="I178" s="43">
        <v>12</v>
      </c>
      <c r="J178" s="43">
        <v>99</v>
      </c>
      <c r="K178" s="44">
        <v>3</v>
      </c>
      <c r="L178" s="43">
        <v>6.04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397</v>
      </c>
      <c r="L179" s="43">
        <v>15.32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25</v>
      </c>
      <c r="G180" s="43">
        <v>2</v>
      </c>
      <c r="H180" s="43"/>
      <c r="I180" s="43">
        <v>14</v>
      </c>
      <c r="J180" s="43">
        <v>80</v>
      </c>
      <c r="K180" s="44">
        <v>1</v>
      </c>
      <c r="L180" s="43">
        <v>1.82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0.3</v>
      </c>
      <c r="I181" s="43">
        <v>10</v>
      </c>
      <c r="J181" s="43">
        <v>41</v>
      </c>
      <c r="K181" s="44">
        <v>368</v>
      </c>
      <c r="L181" s="43">
        <v>7</v>
      </c>
    </row>
    <row r="182" spans="1:12" ht="15" x14ac:dyDescent="0.25">
      <c r="A182" s="23"/>
      <c r="B182" s="15"/>
      <c r="C182" s="11"/>
      <c r="D182" s="6"/>
      <c r="E182" s="42" t="s">
        <v>78</v>
      </c>
      <c r="F182" s="43">
        <v>100</v>
      </c>
      <c r="G182" s="43">
        <v>14</v>
      </c>
      <c r="H182" s="43">
        <v>11</v>
      </c>
      <c r="I182" s="43">
        <v>2</v>
      </c>
      <c r="J182" s="43">
        <v>106</v>
      </c>
      <c r="K182" s="44">
        <v>216</v>
      </c>
      <c r="L182" s="43">
        <v>17</v>
      </c>
    </row>
    <row r="183" spans="1:12" ht="15" x14ac:dyDescent="0.25">
      <c r="A183" s="23"/>
      <c r="B183" s="15"/>
      <c r="C183" s="11"/>
      <c r="D183" s="6"/>
      <c r="E183" s="42" t="s">
        <v>65</v>
      </c>
      <c r="F183" s="43">
        <v>40</v>
      </c>
      <c r="G183" s="43">
        <v>8</v>
      </c>
      <c r="H183" s="43">
        <v>8</v>
      </c>
      <c r="I183" s="43">
        <v>1</v>
      </c>
      <c r="J183" s="43">
        <v>142</v>
      </c>
      <c r="K183" s="44">
        <v>15</v>
      </c>
      <c r="L183" s="43">
        <v>7.8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6">SUM(G177:G183)</f>
        <v>36.4</v>
      </c>
      <c r="H184" s="19">
        <f t="shared" si="86"/>
        <v>33.299999999999997</v>
      </c>
      <c r="I184" s="19">
        <f t="shared" si="86"/>
        <v>89</v>
      </c>
      <c r="J184" s="19">
        <f t="shared" si="86"/>
        <v>721</v>
      </c>
      <c r="K184" s="25"/>
      <c r="L184" s="19">
        <f t="shared" ref="L184" si="87">SUM(L177:L183)</f>
        <v>75.41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695</v>
      </c>
      <c r="G195" s="32">
        <f t="shared" ref="G195" si="90">G184+G194</f>
        <v>36.4</v>
      </c>
      <c r="H195" s="32">
        <f t="shared" ref="H195" si="91">H184+H194</f>
        <v>33.299999999999997</v>
      </c>
      <c r="I195" s="32">
        <f t="shared" ref="I195" si="92">I184+I194</f>
        <v>89</v>
      </c>
      <c r="J195" s="32">
        <f t="shared" ref="J195:L195" si="93">J184+J194</f>
        <v>721</v>
      </c>
      <c r="K195" s="32"/>
      <c r="L195" s="32">
        <f t="shared" si="93"/>
        <v>75.41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642.6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22.012000000000004</v>
      </c>
      <c r="H196" s="34">
        <f t="shared" si="94"/>
        <v>43.250000000000007</v>
      </c>
      <c r="I196" s="34">
        <f t="shared" si="94"/>
        <v>94.512</v>
      </c>
      <c r="J196" s="34">
        <f t="shared" si="94"/>
        <v>682.42899999999997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76.611999999999995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Темирлан</cp:lastModifiedBy>
  <dcterms:created xsi:type="dcterms:W3CDTF">2022-05-16T14:23:56Z</dcterms:created>
  <dcterms:modified xsi:type="dcterms:W3CDTF">2023-11-09T22:37:22Z</dcterms:modified>
</cp:coreProperties>
</file>